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https://provinciedrenthe.sharepoint.com/sites/steamSubsidie/Beslotenbibliotheek/2. REGELINGEN/Subsidieregeling opengestelde laadpunten provincie Drenthe​ - SOLA Drenthe/"/>
    </mc:Choice>
  </mc:AlternateContent>
  <xr:revisionPtr revIDLastSave="0" documentId="8_{2EA0CC4F-D5DA-4E68-92C9-B812C471347D}" xr6:coauthVersionLast="47" xr6:coauthVersionMax="47" xr10:uidLastSave="{00000000-0000-0000-0000-000000000000}"/>
  <bookViews>
    <workbookView xWindow="-120" yWindow="-120" windowWidth="29040" windowHeight="17520" xr2:uid="{00000000-000D-0000-FFFF-FFFF00000000}"/>
  </bookViews>
  <sheets>
    <sheet name="Begroting invullen" sheetId="1" r:id="rId1"/>
    <sheet name="Uitleg" sheetId="2" r:id="rId2"/>
    <sheet name="Instellingen" sheetId="3" state="hidden" r:id="rId3"/>
  </sheets>
  <definedNames>
    <definedName name="_xlnm.Print_Area" localSheetId="0">'Begroting invullen'!$A$1:$K$28</definedName>
    <definedName name="_xlnm.Print_Area" localSheetId="1">Uitleg!$A$1:$B$17</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H26" i="1"/>
  <c r="K10" i="1"/>
  <c r="J26" i="1"/>
  <c r="G26" i="1"/>
  <c r="E26" i="1"/>
  <c r="D26" i="1"/>
  <c r="K24" i="1"/>
  <c r="I24" i="1"/>
  <c r="K23" i="1"/>
  <c r="I23" i="1"/>
  <c r="K22" i="1"/>
  <c r="I22" i="1"/>
  <c r="K21" i="1"/>
  <c r="I21" i="1"/>
  <c r="K20" i="1"/>
  <c r="I20" i="1"/>
  <c r="K19" i="1"/>
  <c r="I19" i="1"/>
  <c r="K18" i="1"/>
  <c r="I18" i="1"/>
  <c r="K17" i="1"/>
  <c r="I17" i="1"/>
  <c r="K16" i="1"/>
  <c r="I16" i="1"/>
  <c r="K15" i="1"/>
  <c r="I15" i="1"/>
  <c r="K14" i="1"/>
  <c r="I14" i="1"/>
  <c r="K13" i="1"/>
  <c r="I13" i="1"/>
  <c r="K12" i="1"/>
  <c r="I12" i="1"/>
  <c r="K11" i="1"/>
  <c r="I11" i="1"/>
  <c r="I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Copilot</author>
  </authors>
  <commentList>
    <comment ref="I9" authorId="0" shapeId="0" xr:uid="{00000000-0006-0000-0000-000001000000}">
      <text>
        <r>
          <rPr>
            <sz val="11"/>
            <color theme="1"/>
            <rFont val="Calibri"/>
            <family val="2"/>
            <scheme val="minor"/>
          </rPr>
          <t>Automatische berekening: € 750 per nieuw laadpunt, € 250 per bestaand laadpunt, maximaal € 10.000 per locatie en nooit meer dan de kosten na aftrek van een andere publieke bijdrage.</t>
        </r>
      </text>
    </comment>
  </commentList>
</comments>
</file>

<file path=xl/sharedStrings.xml><?xml version="1.0" encoding="utf-8"?>
<sst xmlns="http://schemas.openxmlformats.org/spreadsheetml/2006/main" count="50" uniqueCount="44">
  <si>
    <t>Begroting Subsidieregeling opengestelde laadpunten Drenthe</t>
  </si>
  <si>
    <t>Vul de gele vakken in. De blauwe vakken worden automatisch berekend.</t>
  </si>
  <si>
    <t>Wat moet u doen?</t>
  </si>
  <si>
    <t>Naam organisatie</t>
  </si>
  <si>
    <t xml:space="preserve">1. Gebruik één regel per locatie.
</t>
  </si>
  <si>
    <t>Projectnaam</t>
  </si>
  <si>
    <t>2. Vul aantallen en kosten in.</t>
  </si>
  <si>
    <t>Datum</t>
  </si>
  <si>
    <t>3. Vul het bedrag in dat u aanvraagt.</t>
  </si>
  <si>
    <t>Nr.</t>
  </si>
  <si>
    <t>Locatie</t>
  </si>
  <si>
    <t>Adres en plaats</t>
  </si>
  <si>
    <t>Nieuwe laadpunten</t>
  </si>
  <si>
    <t>Aanpassing
bestaande laadpunten</t>
  </si>
  <si>
    <t>Waar zijn de kosten voor?*</t>
  </si>
  <si>
    <t>Totale kosten</t>
  </si>
  <si>
    <t>Andere publieke bijdrage</t>
  </si>
  <si>
    <t>Maximale subsidie</t>
  </si>
  <si>
    <t>Aangevraagde subsidie</t>
  </si>
  <si>
    <t>Controle</t>
  </si>
  <si>
    <t>Totaal</t>
  </si>
  <si>
    <t>Let op: voeg offertes of prijsopgaven toe aan uw aanvraag. Het berekende bedrag is een hulpmiddel. De provincie beoordeelt uw aanvraag.
Het werkelijke subsidiebedrag wordt bepaald aan de hand van de subsidiabele kosten. In het aanvraagformulier geeft u een uitgebreide omschrijving over deze kosten en geeft u aan waarom deze noodzakelijk zijn.</t>
  </si>
  <si>
    <t>Uitleg bij de begroting</t>
  </si>
  <si>
    <t>Vul alleen de gele vakken in.</t>
  </si>
  <si>
    <t>Schrijf de naam van de plek op. Bijvoorbeeld: parkeerplaats bij de winkel.</t>
  </si>
  <si>
    <t>Schrijf het adres van de laadpunten op.</t>
  </si>
  <si>
    <t>Vul in hoeveel nieuwe laadpunten u plaatst.</t>
  </si>
  <si>
    <t>Bestaande laadpunten</t>
  </si>
  <si>
    <t>Vul in hoeveel bestaande laadpunten u openbaar maakt.</t>
  </si>
  <si>
    <t>Waar zijn de kosten voor?</t>
  </si>
  <si>
    <t>Schrijf kort op wat u gaat kopen of aanpassen.</t>
  </si>
  <si>
    <t>Vul alle kosten voor deze locatie in. Tel btw mee als u die niet kunt terugvragen.</t>
  </si>
  <si>
    <t>Krijgt u voor dezelfde laadpunten geld van een overheid? Vul dat bedrag hier in. Anders vul u 0 in.</t>
  </si>
  <si>
    <t>Vul het subsidiebedrag in dat u aanvraagt. Dit bedrag mag niet hoger zijn dan de maximale subsidie.</t>
  </si>
  <si>
    <t>Hulp nodig? Neem contact op met het subsidieloket van de provincie Drenthe.</t>
  </si>
  <si>
    <t>Onderdeel</t>
  </si>
  <si>
    <t>Waarde</t>
  </si>
  <si>
    <t>Ja/Nee</t>
  </si>
  <si>
    <t>Bedrag per nieuw laadpunt</t>
  </si>
  <si>
    <t>Ja</t>
  </si>
  <si>
    <t>Bedrag per bestaand laadpunt</t>
  </si>
  <si>
    <t>Nee</t>
  </si>
  <si>
    <t>Maximum per locatie</t>
  </si>
  <si>
    <t>Standaard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</si>
</sst>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Red]\(\€\ #,##0.00\);\-"/>
  </numFmts>
  <fonts count="13">
    <font>
      <sz val="11"/>
      <color theme="1"/>
      <name val="Calibri"/>
      <family val="2"/>
      <scheme val="minor"/>
    </font>
    <font>
      <sz val="11"/>
      <color theme="1"/>
      <name val="Calibri"/>
      <family val="2"/>
    </font>
    <font>
      <b/>
      <sz val="11"/>
      <color rgb="FFFFFFFF"/>
      <name val="Calibri"/>
      <family val="2"/>
    </font>
    <font>
      <sz val="11"/>
      <color rgb="FF0000FF"/>
      <name val="Calibri"/>
      <family val="2"/>
    </font>
    <font>
      <b/>
      <sz val="11"/>
      <color rgb="FF1F4E78"/>
      <name val="Calibri"/>
      <family val="2"/>
    </font>
    <font>
      <b/>
      <sz val="11"/>
      <color rgb="FF595959"/>
      <name val="Calibri"/>
      <family val="2"/>
    </font>
    <font>
      <sz val="11"/>
      <color rgb="FF595959"/>
      <name val="Calibri"/>
      <family val="2"/>
    </font>
    <font>
      <b/>
      <sz val="11"/>
      <name val="Calibri"/>
      <family val="2"/>
    </font>
    <font>
      <b/>
      <sz val="11"/>
      <color rgb="FF1F4E78"/>
      <name val="Calibri"/>
      <family val="2"/>
      <scheme val="minor"/>
    </font>
    <font>
      <b/>
      <sz val="11"/>
      <color rgb="FF595959"/>
      <name val="Calibri"/>
      <family val="2"/>
      <scheme val="minor"/>
    </font>
    <font>
      <b/>
      <sz val="11"/>
      <color rgb="FFFFFFFF"/>
      <name val="Calibri"/>
      <family val="2"/>
      <scheme val="minor"/>
    </font>
    <font>
      <b/>
      <sz val="16"/>
      <color rgb="FFFFFFFF"/>
      <name val="Aptos Display"/>
      <family val="2"/>
    </font>
    <font>
      <sz val="16"/>
      <color theme="1"/>
      <name val="Calibri"/>
      <family val="2"/>
      <scheme val="minor"/>
    </font>
  </fonts>
  <fills count="6">
    <fill>
      <patternFill patternType="none"/>
    </fill>
    <fill>
      <patternFill patternType="gray125"/>
    </fill>
    <fill>
      <patternFill patternType="solid">
        <fgColor rgb="FF1F4E78"/>
      </patternFill>
    </fill>
    <fill>
      <patternFill patternType="solid">
        <fgColor rgb="FFFFF2CC"/>
      </patternFill>
    </fill>
    <fill>
      <patternFill patternType="solid">
        <fgColor rgb="FFD9EAF7"/>
      </patternFill>
    </fill>
    <fill>
      <patternFill patternType="solid">
        <fgColor rgb="FFFCE4D6"/>
      </patternFill>
    </fill>
  </fills>
  <borders count="5">
    <border>
      <left/>
      <right/>
      <top/>
      <bottom/>
      <diagonal/>
    </border>
    <border>
      <left/>
      <right/>
      <top/>
      <bottom style="thin">
        <color rgb="FFB7B7B7"/>
      </bottom>
      <diagonal/>
    </border>
    <border>
      <left/>
      <right/>
      <top style="medium">
        <color rgb="FF1F4E78"/>
      </top>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1">
    <xf numFmtId="0" fontId="0" fillId="0" borderId="0"/>
  </cellStyleXfs>
  <cellXfs count="27">
    <xf numFmtId="0" fontId="0" fillId="0" borderId="0" xfId="0"/>
    <xf numFmtId="0" fontId="2" fillId="2" borderId="0" xfId="0" applyFont="1" applyFill="1" applyAlignment="1">
      <alignment vertical="center" wrapText="1"/>
    </xf>
    <xf numFmtId="0" fontId="1" fillId="0" borderId="1" xfId="0" applyFont="1" applyBorder="1" applyAlignment="1">
      <alignment vertical="top" wrapText="1"/>
    </xf>
    <xf numFmtId="0" fontId="3" fillId="3" borderId="1" xfId="0" applyFont="1" applyFill="1" applyBorder="1" applyAlignment="1">
      <alignment vertical="top" wrapText="1"/>
    </xf>
    <xf numFmtId="1" fontId="3" fillId="3" borderId="1" xfId="0" applyNumberFormat="1" applyFont="1" applyFill="1" applyBorder="1" applyAlignment="1">
      <alignment vertical="top" wrapText="1"/>
    </xf>
    <xf numFmtId="164" fontId="3" fillId="3" borderId="1" xfId="0" applyNumberFormat="1" applyFont="1" applyFill="1" applyBorder="1" applyAlignment="1">
      <alignment vertical="top" wrapText="1"/>
    </xf>
    <xf numFmtId="164" fontId="1" fillId="4" borderId="1" xfId="0" applyNumberFormat="1" applyFont="1" applyFill="1" applyBorder="1" applyAlignment="1">
      <alignment vertical="top" wrapText="1"/>
    </xf>
    <xf numFmtId="0" fontId="1" fillId="4" borderId="1" xfId="0" applyFont="1" applyFill="1" applyBorder="1" applyAlignment="1">
      <alignment vertical="top" wrapText="1"/>
    </xf>
    <xf numFmtId="0" fontId="5" fillId="0" borderId="0" xfId="0" applyFont="1"/>
    <xf numFmtId="0" fontId="7" fillId="0" borderId="2" xfId="0" applyFont="1" applyBorder="1"/>
    <xf numFmtId="164" fontId="7" fillId="0" borderId="2" xfId="0" applyNumberFormat="1" applyFont="1" applyBorder="1"/>
    <xf numFmtId="0" fontId="8" fillId="0" borderId="0" xfId="0" applyFont="1" applyAlignment="1">
      <alignment horizontal="left" vertical="top"/>
    </xf>
    <xf numFmtId="0" fontId="0" fillId="0" borderId="0" xfId="0" applyAlignment="1">
      <alignment horizontal="left" vertical="top" wrapText="1"/>
    </xf>
    <xf numFmtId="0" fontId="3" fillId="3" borderId="3" xfId="0" applyFont="1" applyFill="1" applyBorder="1" applyAlignment="1">
      <alignment vertical="top" wrapText="1"/>
    </xf>
    <xf numFmtId="1" fontId="3" fillId="3" borderId="3" xfId="0" applyNumberFormat="1" applyFont="1" applyFill="1" applyBorder="1" applyAlignment="1">
      <alignment vertical="top" wrapText="1"/>
    </xf>
    <xf numFmtId="0" fontId="6" fillId="4" borderId="0" xfId="0" applyFont="1" applyFill="1" applyAlignment="1">
      <alignment horizontal="left" vertical="center" wrapText="1"/>
    </xf>
    <xf numFmtId="0" fontId="11" fillId="2" borderId="0" xfId="0" applyFont="1" applyFill="1" applyAlignment="1">
      <alignment vertical="center"/>
    </xf>
    <xf numFmtId="0" fontId="6" fillId="5" borderId="0" xfId="0" applyFont="1" applyFill="1" applyAlignment="1">
      <alignment vertical="center" wrapText="1"/>
    </xf>
    <xf numFmtId="0" fontId="4" fillId="0" borderId="0" xfId="0" applyFont="1" applyAlignment="1">
      <alignment vertical="center"/>
    </xf>
    <xf numFmtId="0" fontId="9" fillId="4" borderId="0" xfId="0" applyFont="1" applyFill="1" applyAlignment="1">
      <alignment vertical="center" wrapText="1"/>
    </xf>
    <xf numFmtId="0" fontId="10" fillId="2" borderId="0" xfId="0" applyFont="1" applyFill="1" applyAlignment="1">
      <alignment horizontal="left" vertical="top"/>
    </xf>
    <xf numFmtId="0" fontId="12" fillId="0" borderId="0" xfId="0" applyFont="1" applyAlignment="1"/>
    <xf numFmtId="0" fontId="0" fillId="0" borderId="0" xfId="0" applyAlignment="1"/>
    <xf numFmtId="0" fontId="3" fillId="3" borderId="4" xfId="0" applyFont="1" applyFill="1" applyBorder="1" applyAlignment="1"/>
    <xf numFmtId="0" fontId="0" fillId="0" borderId="4" xfId="0" applyBorder="1" applyAlignment="1"/>
    <xf numFmtId="0" fontId="7" fillId="0" borderId="2" xfId="0" applyFont="1" applyBorder="1" applyAlignment="1"/>
    <xf numFmtId="0" fontId="8" fillId="0" borderId="0" xfId="0" applyFont="1" applyAlignment="1"/>
  </cellXfs>
  <cellStyles count="1">
    <cellStyle name="Standaard" xfId="0" builtinId="0"/>
  </cellStyles>
  <dxfs count="3">
    <dxf>
      <fill>
        <patternFill patternType="solid">
          <fgColor rgb="FFF4CCCC"/>
        </patternFill>
      </fill>
    </dxf>
    <dxf>
      <fill>
        <patternFill patternType="solid">
          <fgColor rgb="FFFCE4D6"/>
        </patternFill>
      </fill>
    </dxf>
    <dxf>
      <fill>
        <patternFill patternType="solid">
          <fgColor rgb="FFE2F0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showGridLines="0" tabSelected="1" workbookViewId="0">
      <pane ySplit="9" topLeftCell="A10" activePane="bottomLeft" state="frozen"/>
      <selection pane="bottomLeft" activeCell="G17" sqref="G17"/>
    </sheetView>
  </sheetViews>
  <sheetFormatPr defaultRowHeight="15"/>
  <cols>
    <col min="1" max="1" width="16.5703125" bestFit="1" customWidth="1"/>
    <col min="2" max="2" width="27" customWidth="1"/>
    <col min="3" max="3" width="30" customWidth="1"/>
    <col min="4" max="4" width="20.7109375" customWidth="1"/>
    <col min="5" max="5" width="21.140625" bestFit="1" customWidth="1"/>
    <col min="6" max="6" width="38" customWidth="1"/>
    <col min="7" max="7" width="19" customWidth="1"/>
    <col min="8" max="10" width="20" customWidth="1"/>
    <col min="11" max="11" width="25" customWidth="1"/>
  </cols>
  <sheetData>
    <row r="1" spans="1:11" ht="21">
      <c r="A1" s="16" t="s">
        <v>0</v>
      </c>
      <c r="B1" s="21"/>
      <c r="C1" s="21"/>
      <c r="D1" s="21"/>
      <c r="E1" s="21"/>
      <c r="F1" s="21"/>
      <c r="G1" s="21"/>
      <c r="H1" s="21"/>
      <c r="I1" s="21"/>
      <c r="J1" s="21"/>
      <c r="K1" s="21"/>
    </row>
    <row r="2" spans="1:11">
      <c r="A2" s="18" t="s">
        <v>1</v>
      </c>
      <c r="B2" s="22"/>
      <c r="C2" s="22"/>
      <c r="D2" s="22"/>
      <c r="E2" s="22"/>
      <c r="F2" s="22"/>
      <c r="G2" s="22"/>
      <c r="H2" s="22"/>
      <c r="I2" s="22"/>
      <c r="J2" s="22"/>
      <c r="K2" s="22"/>
    </row>
    <row r="3" spans="1:11">
      <c r="G3" s="15" t="s">
        <v>2</v>
      </c>
      <c r="H3" s="15"/>
      <c r="I3" s="15"/>
      <c r="J3" s="15"/>
      <c r="K3" s="15"/>
    </row>
    <row r="4" spans="1:11" ht="15" customHeight="1">
      <c r="A4" s="8" t="s">
        <v>3</v>
      </c>
      <c r="B4" s="13"/>
      <c r="C4" s="13"/>
      <c r="D4" s="13"/>
      <c r="E4" s="13"/>
      <c r="G4" s="15" t="s">
        <v>4</v>
      </c>
      <c r="H4" s="15"/>
      <c r="I4" s="15"/>
      <c r="J4" s="15"/>
      <c r="K4" s="15"/>
    </row>
    <row r="5" spans="1:11">
      <c r="A5" s="8" t="s">
        <v>5</v>
      </c>
      <c r="B5" s="23"/>
      <c r="C5" s="24"/>
      <c r="D5" s="24"/>
      <c r="E5" s="24"/>
      <c r="G5" s="15" t="s">
        <v>6</v>
      </c>
      <c r="H5" s="15"/>
      <c r="I5" s="15"/>
      <c r="J5" s="15"/>
      <c r="K5" s="15"/>
    </row>
    <row r="6" spans="1:11">
      <c r="A6" s="8" t="s">
        <v>7</v>
      </c>
      <c r="B6" s="23"/>
      <c r="C6" s="24"/>
      <c r="D6" s="24"/>
      <c r="E6" s="24"/>
      <c r="G6" s="15" t="s">
        <v>8</v>
      </c>
      <c r="H6" s="15"/>
      <c r="I6" s="15"/>
      <c r="J6" s="15"/>
      <c r="K6" s="15"/>
    </row>
    <row r="9" spans="1:11" ht="30.75" customHeight="1">
      <c r="A9" s="1" t="s">
        <v>9</v>
      </c>
      <c r="B9" s="1" t="s">
        <v>10</v>
      </c>
      <c r="C9" s="1" t="s">
        <v>11</v>
      </c>
      <c r="D9" s="1" t="s">
        <v>12</v>
      </c>
      <c r="E9" s="1" t="s">
        <v>13</v>
      </c>
      <c r="F9" s="1" t="s">
        <v>14</v>
      </c>
      <c r="G9" s="1" t="s">
        <v>15</v>
      </c>
      <c r="H9" s="1" t="s">
        <v>16</v>
      </c>
      <c r="I9" s="1" t="s">
        <v>17</v>
      </c>
      <c r="J9" s="1" t="s">
        <v>18</v>
      </c>
      <c r="K9" s="1" t="s">
        <v>19</v>
      </c>
    </row>
    <row r="10" spans="1:11">
      <c r="A10" s="2">
        <v>1</v>
      </c>
      <c r="B10" s="3"/>
      <c r="C10" s="13"/>
      <c r="D10" s="14"/>
      <c r="E10" s="4"/>
      <c r="F10" s="3"/>
      <c r="G10" s="5"/>
      <c r="H10" s="5"/>
      <c r="I10" s="6" t="str">
        <f>IF(B10="","",MAX(0,MIN(D10*Instellingen!$B$2+E10*Instellingen!$B$3,Instellingen!$B$4,G10-N(H10))))</f>
        <v/>
      </c>
      <c r="J10" s="5"/>
      <c r="K10" s="7" t="str">
        <f>IF(B10="","",IF(AND(D10=0,E10=0),"Vul aantal in",IF(G10="","Vul kosten in",IF(J10="","Vul aanvraag in",IF(J10&gt;I10,"Bedrag is te hoog","Klaar")))))</f>
        <v/>
      </c>
    </row>
    <row r="11" spans="1:11">
      <c r="A11" s="2">
        <v>2</v>
      </c>
      <c r="B11" s="3"/>
      <c r="C11" s="3"/>
      <c r="D11" s="4"/>
      <c r="E11" s="4"/>
      <c r="F11" s="3"/>
      <c r="G11" s="5"/>
      <c r="H11" s="5"/>
      <c r="I11" s="6" t="str">
        <f>IF(B11="","",MAX(0,MIN(D11*Instellingen!$B$2+E11*Instellingen!$B$3,Instellingen!$B$4,G11-N(H11))))</f>
        <v/>
      </c>
      <c r="J11" s="5"/>
      <c r="K11" s="7" t="str">
        <f>IF(B11="","",IF(AND(D11=0,E11=0),"Vul aantal in",IF(G11="","Vul kosten in",IF(J11="","Vul aanvraag in",IF(J11&gt;I11,"Bedrag is te hoog","Klaar")))))</f>
        <v/>
      </c>
    </row>
    <row r="12" spans="1:11">
      <c r="A12" s="2">
        <v>3</v>
      </c>
      <c r="B12" s="3"/>
      <c r="C12" s="3"/>
      <c r="D12" s="4"/>
      <c r="E12" s="4"/>
      <c r="F12" s="3"/>
      <c r="G12" s="5"/>
      <c r="H12" s="5"/>
      <c r="I12" s="6" t="str">
        <f>IF(B12="","",MAX(0,MIN(D12*Instellingen!$B$2+E12*Instellingen!$B$3,Instellingen!$B$4,G12-N(H12))))</f>
        <v/>
      </c>
      <c r="J12" s="5"/>
      <c r="K12" s="7" t="str">
        <f>IF(B12="","",IF(AND(D12=0,E12=0),"Vul aantal in",IF(G12="","Vul kosten in",IF(J12="","Vul aanvraag in",IF(J12&gt;I12,"Bedrag is te hoog","Klaar")))))</f>
        <v/>
      </c>
    </row>
    <row r="13" spans="1:11">
      <c r="A13" s="2">
        <v>4</v>
      </c>
      <c r="B13" s="3"/>
      <c r="C13" s="3"/>
      <c r="D13" s="4"/>
      <c r="E13" s="4"/>
      <c r="F13" s="3"/>
      <c r="G13" s="5"/>
      <c r="H13" s="5"/>
      <c r="I13" s="6" t="str">
        <f>IF(B13="","",MAX(0,MIN(D13*Instellingen!$B$2+E13*Instellingen!$B$3,Instellingen!$B$4,G13-N(H13))))</f>
        <v/>
      </c>
      <c r="J13" s="5"/>
      <c r="K13" s="7" t="str">
        <f>IF(B13="","",IF(AND(D13=0,E13=0),"Vul aantal in",IF(G13="","Vul kosten in",IF(J13="","Vul aanvraag in",IF(J13&gt;I13,"Bedrag is te hoog","Klaar")))))</f>
        <v/>
      </c>
    </row>
    <row r="14" spans="1:11">
      <c r="A14" s="2">
        <v>5</v>
      </c>
      <c r="B14" s="3"/>
      <c r="C14" s="3"/>
      <c r="D14" s="4"/>
      <c r="E14" s="4"/>
      <c r="F14" s="3"/>
      <c r="G14" s="5"/>
      <c r="H14" s="5"/>
      <c r="I14" s="6" t="str">
        <f>IF(B14="","",MAX(0,MIN(D14*Instellingen!$B$2+E14*Instellingen!$B$3,Instellingen!$B$4,G14-N(H14))))</f>
        <v/>
      </c>
      <c r="J14" s="5"/>
      <c r="K14" s="7" t="str">
        <f>IF(B14="","",IF(AND(D14=0,E14=0),"Vul aantal in",IF(G14="","Vul kosten in",IF(J14="","Vul aanvraag in",IF(J14&gt;I14,"Bedrag is te hoog","Klaar")))))</f>
        <v/>
      </c>
    </row>
    <row r="15" spans="1:11">
      <c r="A15" s="2">
        <v>6</v>
      </c>
      <c r="B15" s="3"/>
      <c r="C15" s="3"/>
      <c r="D15" s="4"/>
      <c r="E15" s="4"/>
      <c r="F15" s="3"/>
      <c r="G15" s="5"/>
      <c r="H15" s="5"/>
      <c r="I15" s="6" t="str">
        <f>IF(B15="","",MAX(0,MIN(D15*Instellingen!$B$2+E15*Instellingen!$B$3,Instellingen!$B$4,G15-N(H15))))</f>
        <v/>
      </c>
      <c r="J15" s="5"/>
      <c r="K15" s="7" t="str">
        <f>IF(B15="","",IF(AND(D15=0,E15=0),"Vul aantal in",IF(G15="","Vul kosten in",IF(J15="","Vul aanvraag in",IF(J15&gt;I15,"Bedrag is te hoog","Klaar")))))</f>
        <v/>
      </c>
    </row>
    <row r="16" spans="1:11">
      <c r="A16" s="2">
        <v>7</v>
      </c>
      <c r="B16" s="3"/>
      <c r="C16" s="3"/>
      <c r="D16" s="4"/>
      <c r="E16" s="4"/>
      <c r="F16" s="3"/>
      <c r="G16" s="5"/>
      <c r="H16" s="5"/>
      <c r="I16" s="6" t="str">
        <f>IF(B16="","",MAX(0,MIN(D16*Instellingen!$B$2+E16*Instellingen!$B$3,Instellingen!$B$4,G16-N(H16))))</f>
        <v/>
      </c>
      <c r="J16" s="5"/>
      <c r="K16" s="7" t="str">
        <f>IF(B16="","",IF(AND(D16=0,E16=0),"Vul aantal in",IF(G16="","Vul kosten in",IF(J16="","Vul aanvraag in",IF(J16&gt;I16,"Bedrag is te hoog","Klaar")))))</f>
        <v/>
      </c>
    </row>
    <row r="17" spans="1:11">
      <c r="A17" s="2">
        <v>8</v>
      </c>
      <c r="B17" s="3"/>
      <c r="C17" s="3"/>
      <c r="D17" s="4"/>
      <c r="E17" s="4"/>
      <c r="F17" s="3"/>
      <c r="G17" s="5"/>
      <c r="H17" s="5"/>
      <c r="I17" s="6" t="str">
        <f>IF(B17="","",MAX(0,MIN(D17*Instellingen!$B$2+E17*Instellingen!$B$3,Instellingen!$B$4,G17-N(H17))))</f>
        <v/>
      </c>
      <c r="J17" s="5"/>
      <c r="K17" s="7" t="str">
        <f>IF(B17="","",IF(AND(D17=0,E17=0),"Vul aantal in",IF(G17="","Vul kosten in",IF(J17="","Vul aanvraag in",IF(J17&gt;I17,"Bedrag is te hoog","Klaar")))))</f>
        <v/>
      </c>
    </row>
    <row r="18" spans="1:11">
      <c r="A18" s="2">
        <v>9</v>
      </c>
      <c r="B18" s="3"/>
      <c r="C18" s="3"/>
      <c r="D18" s="4"/>
      <c r="E18" s="4"/>
      <c r="F18" s="3"/>
      <c r="G18" s="5"/>
      <c r="H18" s="5"/>
      <c r="I18" s="6" t="str">
        <f>IF(B18="","",MAX(0,MIN(D18*Instellingen!$B$2+E18*Instellingen!$B$3,Instellingen!$B$4,G18-N(H18))))</f>
        <v/>
      </c>
      <c r="J18" s="5"/>
      <c r="K18" s="7" t="str">
        <f>IF(B18="","",IF(AND(D18=0,E18=0),"Vul aantal in",IF(G18="","Vul kosten in",IF(J18="","Vul aanvraag in",IF(J18&gt;I18,"Bedrag is te hoog","Klaar")))))</f>
        <v/>
      </c>
    </row>
    <row r="19" spans="1:11">
      <c r="A19" s="2">
        <v>10</v>
      </c>
      <c r="B19" s="3"/>
      <c r="C19" s="3"/>
      <c r="D19" s="4"/>
      <c r="E19" s="4"/>
      <c r="F19" s="3"/>
      <c r="G19" s="5"/>
      <c r="H19" s="5"/>
      <c r="I19" s="6" t="str">
        <f>IF(B19="","",MAX(0,MIN(D19*Instellingen!$B$2+E19*Instellingen!$B$3,Instellingen!$B$4,G19-N(H19))))</f>
        <v/>
      </c>
      <c r="J19" s="5"/>
      <c r="K19" s="7" t="str">
        <f>IF(B19="","",IF(AND(D19=0,E19=0),"Vul aantal in",IF(G19="","Vul kosten in",IF(J19="","Vul aanvraag in",IF(J19&gt;I19,"Bedrag is te hoog","Klaar")))))</f>
        <v/>
      </c>
    </row>
    <row r="20" spans="1:11">
      <c r="A20" s="2">
        <v>11</v>
      </c>
      <c r="B20" s="3"/>
      <c r="C20" s="3"/>
      <c r="D20" s="4"/>
      <c r="E20" s="4"/>
      <c r="F20" s="3"/>
      <c r="G20" s="5"/>
      <c r="H20" s="5"/>
      <c r="I20" s="6" t="str">
        <f>IF(B20="","",MAX(0,MIN(D20*Instellingen!$B$2+E20*Instellingen!$B$3,Instellingen!$B$4,G20-N(H20))))</f>
        <v/>
      </c>
      <c r="J20" s="5"/>
      <c r="K20" s="7" t="str">
        <f>IF(B20="","",IF(AND(D20=0,E20=0),"Vul aantal in",IF(G20="","Vul kosten in",IF(J20="","Vul aanvraag in",IF(J20&gt;I20,"Bedrag is te hoog","Klaar")))))</f>
        <v/>
      </c>
    </row>
    <row r="21" spans="1:11">
      <c r="A21" s="2">
        <v>12</v>
      </c>
      <c r="B21" s="3"/>
      <c r="C21" s="3"/>
      <c r="D21" s="4"/>
      <c r="E21" s="4"/>
      <c r="F21" s="3"/>
      <c r="G21" s="5"/>
      <c r="H21" s="5"/>
      <c r="I21" s="6" t="str">
        <f>IF(B21="","",MAX(0,MIN(D21*Instellingen!$B$2+E21*Instellingen!$B$3,Instellingen!$B$4,G21-N(H21))))</f>
        <v/>
      </c>
      <c r="J21" s="5"/>
      <c r="K21" s="7" t="str">
        <f>IF(B21="","",IF(AND(D21=0,E21=0),"Vul aantal in",IF(G21="","Vul kosten in",IF(J21="","Vul aanvraag in",IF(J21&gt;I21,"Bedrag is te hoog","Klaar")))))</f>
        <v/>
      </c>
    </row>
    <row r="22" spans="1:11">
      <c r="A22" s="2">
        <v>13</v>
      </c>
      <c r="B22" s="3"/>
      <c r="C22" s="3"/>
      <c r="D22" s="4"/>
      <c r="E22" s="4"/>
      <c r="F22" s="3"/>
      <c r="G22" s="5"/>
      <c r="H22" s="5"/>
      <c r="I22" s="6" t="str">
        <f>IF(B22="","",MAX(0,MIN(D22*Instellingen!$B$2+E22*Instellingen!$B$3,Instellingen!$B$4,G22-N(H22))))</f>
        <v/>
      </c>
      <c r="J22" s="5"/>
      <c r="K22" s="7" t="str">
        <f>IF(B22="","",IF(AND(D22=0,E22=0),"Vul aantal in",IF(G22="","Vul kosten in",IF(J22="","Vul aanvraag in",IF(J22&gt;I22,"Bedrag is te hoog","Klaar")))))</f>
        <v/>
      </c>
    </row>
    <row r="23" spans="1:11">
      <c r="A23" s="2">
        <v>14</v>
      </c>
      <c r="B23" s="3"/>
      <c r="C23" s="3"/>
      <c r="D23" s="4"/>
      <c r="E23" s="4"/>
      <c r="F23" s="3"/>
      <c r="G23" s="5"/>
      <c r="H23" s="5"/>
      <c r="I23" s="6" t="str">
        <f>IF(B23="","",MAX(0,MIN(D23*Instellingen!$B$2+E23*Instellingen!$B$3,Instellingen!$B$4,G23-N(H23))))</f>
        <v/>
      </c>
      <c r="J23" s="5"/>
      <c r="K23" s="7" t="str">
        <f>IF(B23="","",IF(AND(D23=0,E23=0),"Vul aantal in",IF(G23="","Vul kosten in",IF(J23="","Vul aanvraag in",IF(J23&gt;I23,"Bedrag is te hoog","Klaar")))))</f>
        <v/>
      </c>
    </row>
    <row r="24" spans="1:11">
      <c r="A24" s="2">
        <v>15</v>
      </c>
      <c r="B24" s="3"/>
      <c r="C24" s="3"/>
      <c r="D24" s="4"/>
      <c r="E24" s="4"/>
      <c r="F24" s="3"/>
      <c r="G24" s="5"/>
      <c r="H24" s="5"/>
      <c r="I24" s="6" t="str">
        <f>IF(B24="","",MAX(0,MIN(D24*Instellingen!$B$2+E24*Instellingen!$B$3,Instellingen!$B$4,G24-N(H24))))</f>
        <v/>
      </c>
      <c r="J24" s="5"/>
      <c r="K24" s="7" t="str">
        <f>IF(B24="","",IF(AND(D24=0,E24=0),"Vul aantal in",IF(G24="","Vul kosten in",IF(J24="","Vul aanvraag in",IF(J24&gt;I24,"Bedrag is te hoog","Klaar")))))</f>
        <v/>
      </c>
    </row>
    <row r="26" spans="1:11">
      <c r="A26" s="25" t="s">
        <v>20</v>
      </c>
      <c r="B26" s="25"/>
      <c r="C26" s="25"/>
      <c r="D26" s="9">
        <f>SUM(D10:D24)</f>
        <v>0</v>
      </c>
      <c r="E26" s="9">
        <f>SUM(E10:E24)</f>
        <v>0</v>
      </c>
      <c r="F26" s="9"/>
      <c r="G26" s="10">
        <f>SUM(G10:G24)</f>
        <v>0</v>
      </c>
      <c r="H26" s="10">
        <f>SUM(H10:H24)</f>
        <v>0</v>
      </c>
      <c r="I26" s="10">
        <f>SUM(I10:I24)</f>
        <v>0</v>
      </c>
      <c r="J26" s="10">
        <f>SUM(J10:J24)</f>
        <v>0</v>
      </c>
      <c r="K26" s="9"/>
    </row>
    <row r="28" spans="1:11" ht="45" customHeight="1">
      <c r="A28" s="17" t="s">
        <v>21</v>
      </c>
      <c r="B28" s="17"/>
      <c r="C28" s="17"/>
      <c r="D28" s="17"/>
      <c r="E28" s="17"/>
      <c r="F28" s="17"/>
      <c r="G28" s="17"/>
      <c r="H28" s="17"/>
      <c r="I28" s="17"/>
      <c r="J28" s="17"/>
      <c r="K28" s="17"/>
    </row>
  </sheetData>
  <mergeCells count="10">
    <mergeCell ref="G4:K4"/>
    <mergeCell ref="G5:K5"/>
    <mergeCell ref="G6:K6"/>
    <mergeCell ref="A1:K1"/>
    <mergeCell ref="A28:K28"/>
    <mergeCell ref="A2:K2"/>
    <mergeCell ref="B5:E5"/>
    <mergeCell ref="A26:C26"/>
    <mergeCell ref="B6:E6"/>
    <mergeCell ref="G3:K3"/>
  </mergeCells>
  <conditionalFormatting sqref="K10:K24">
    <cfRule type="expression" dxfId="2" priority="1">
      <formula>K10="Klaar"</formula>
    </cfRule>
    <cfRule type="expression" dxfId="1" priority="2">
      <formula>OR(K10="Vul aantal in",K10="Vul kosten in",K10="Vul aanvraag in")</formula>
    </cfRule>
    <cfRule type="expression" dxfId="0" priority="3">
      <formula>K10="Bedrag is te hoog"</formula>
    </cfRule>
  </conditionalFormatting>
  <dataValidations count="2">
    <dataValidation type="whole" allowBlank="1" showErrorMessage="1" errorTitle="Controleer het aantal" error="Vul een heel getal in." sqref="D10:E24" xr:uid="{00000000-0002-0000-0000-000000000000}">
      <formula1>0</formula1>
      <formula2>999</formula2>
    </dataValidation>
    <dataValidation type="decimal" operator="greaterThanOrEqual" allowBlank="1" showErrorMessage="1" error="Vul een bedrag van 0 of hoger in." sqref="G10:H24 J10:J24" xr:uid="{00000000-0002-0000-0000-000001000000}">
      <formula1>0</formula1>
    </dataValidation>
  </dataValidations>
  <pageMargins left="0.75" right="0.75" top="1" bottom="1" header="0.5" footer="0.5"/>
  <pageSetup fitToHeight="0" orientation="landscape" r:id="rId1"/>
  <headerFooter>
    <oddFooter>&amp;CPagina &amp;P van &amp;N&amp;RProvincie Drenthe</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GridLines="0" workbookViewId="0">
      <selection activeCell="A15" sqref="A15:B17"/>
    </sheetView>
  </sheetViews>
  <sheetFormatPr defaultRowHeight="15"/>
  <cols>
    <col min="1" max="1" width="30" customWidth="1"/>
    <col min="2" max="2" width="80" customWidth="1"/>
  </cols>
  <sheetData>
    <row r="1" spans="1:2" ht="33.950000000000003" customHeight="1">
      <c r="A1" s="20" t="s">
        <v>22</v>
      </c>
      <c r="B1" s="20"/>
    </row>
    <row r="3" spans="1:2">
      <c r="A3" s="26" t="s">
        <v>23</v>
      </c>
      <c r="B3" s="22"/>
    </row>
    <row r="5" spans="1:2" ht="33.950000000000003" customHeight="1">
      <c r="A5" s="11" t="s">
        <v>10</v>
      </c>
      <c r="B5" s="12" t="s">
        <v>24</v>
      </c>
    </row>
    <row r="6" spans="1:2" ht="33.950000000000003" customHeight="1">
      <c r="A6" s="11" t="s">
        <v>11</v>
      </c>
      <c r="B6" s="12" t="s">
        <v>25</v>
      </c>
    </row>
    <row r="7" spans="1:2" ht="33.950000000000003" customHeight="1">
      <c r="A7" s="11" t="s">
        <v>12</v>
      </c>
      <c r="B7" s="12" t="s">
        <v>26</v>
      </c>
    </row>
    <row r="8" spans="1:2" ht="33.950000000000003" customHeight="1">
      <c r="A8" s="11" t="s">
        <v>27</v>
      </c>
      <c r="B8" s="12" t="s">
        <v>28</v>
      </c>
    </row>
    <row r="9" spans="1:2" ht="33.950000000000003" customHeight="1">
      <c r="A9" s="11" t="s">
        <v>29</v>
      </c>
      <c r="B9" s="12" t="s">
        <v>30</v>
      </c>
    </row>
    <row r="10" spans="1:2" ht="33.950000000000003" customHeight="1">
      <c r="A10" s="11" t="s">
        <v>15</v>
      </c>
      <c r="B10" s="12" t="s">
        <v>31</v>
      </c>
    </row>
    <row r="11" spans="1:2" ht="33.950000000000003" customHeight="1">
      <c r="A11" s="11" t="s">
        <v>16</v>
      </c>
      <c r="B11" s="12" t="s">
        <v>32</v>
      </c>
    </row>
    <row r="12" spans="1:2" ht="33.950000000000003" customHeight="1">
      <c r="A12" s="11" t="s">
        <v>18</v>
      </c>
      <c r="B12" s="12" t="s">
        <v>33</v>
      </c>
    </row>
    <row r="15" spans="1:2">
      <c r="A15" s="19" t="s">
        <v>34</v>
      </c>
      <c r="B15" s="22"/>
    </row>
    <row r="16" spans="1:2">
      <c r="A16" s="22"/>
      <c r="B16" s="22"/>
    </row>
    <row r="17" spans="1:2">
      <c r="A17" s="22"/>
      <c r="B17" s="22"/>
    </row>
  </sheetData>
  <mergeCells count="3">
    <mergeCell ref="A3:B3"/>
    <mergeCell ref="A15:B17"/>
    <mergeCell ref="A1:B1"/>
  </mergeCells>
  <pageMargins left="0.75" right="0.75" top="1" bottom="1" header="0.5" footer="0.5"/>
  <pageSetup fitToHeight="0" orientation="landscape"/>
  <headerFooter>
    <oddFooter>&amp;CPagina &amp;P van &amp;N&amp;RProvincie Drenthe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heetViews>
  <sheetFormatPr defaultRowHeight="15"/>
  <sheetData>
    <row r="1" spans="1:4">
      <c r="A1" t="s">
        <v>35</v>
      </c>
      <c r="B1" t="s">
        <v>36</v>
      </c>
      <c r="D1" t="s">
        <v>37</v>
      </c>
    </row>
    <row r="2" spans="1:4">
      <c r="A2" t="s">
        <v>38</v>
      </c>
      <c r="B2">
        <v>750</v>
      </c>
      <c r="D2" t="s">
        <v>39</v>
      </c>
    </row>
    <row r="3" spans="1:4">
      <c r="A3" t="s">
        <v>40</v>
      </c>
      <c r="B3">
        <v>250</v>
      </c>
      <c r="D3" t="s">
        <v>41</v>
      </c>
    </row>
    <row r="4" spans="1:4">
      <c r="A4" t="s">
        <v>42</v>
      </c>
      <c r="B4">
        <v>10000</v>
      </c>
    </row>
    <row r="5" spans="1:4">
      <c r="A5" t="s">
        <v>43</v>
      </c>
      <c r="B5">
        <v>0.21</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987A30EA9DF140A27C74F26661889B" ma:contentTypeVersion="19" ma:contentTypeDescription="Een nieuw document maken." ma:contentTypeScope="" ma:versionID="d80ad1a6ececc2ee2a83febc7b0618cc">
  <xsd:schema xmlns:xsd="http://www.w3.org/2001/XMLSchema" xmlns:xs="http://www.w3.org/2001/XMLSchema" xmlns:p="http://schemas.microsoft.com/office/2006/metadata/properties" xmlns:ns2="4bb55de1-57e1-48d3-814d-70e86826a5e7" xmlns:ns3="4d7783cc-833b-46b8-9765-558d23f5018d" targetNamespace="http://schemas.microsoft.com/office/2006/metadata/properties" ma:root="true" ma:fieldsID="0a4b5cd3d14fc610949a665003b11e56" ns2:_="" ns3:_="">
    <xsd:import namespace="4bb55de1-57e1-48d3-814d-70e86826a5e7"/>
    <xsd:import namespace="4d7783cc-833b-46b8-9765-558d23f5018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55de1-57e1-48d3-814d-70e86826a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f792b8c6-db8b-449c-87df-e210eb76498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7783cc-833b-46b8-9765-558d23f5018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4f687595-147d-4359-84d6-c6e73c7d108f}" ma:internalName="TaxCatchAll" ma:showField="CatchAllData" ma:web="4d7783cc-833b-46b8-9765-558d23f501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d7783cc-833b-46b8-9765-558d23f5018d" xsi:nil="true"/>
    <lcf76f155ced4ddcb4097134ff3c332f xmlns="4bb55de1-57e1-48d3-814d-70e86826a5e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E934CB-043F-44E4-8268-17ED4E083FDE}"/>
</file>

<file path=customXml/itemProps2.xml><?xml version="1.0" encoding="utf-8"?>
<ds:datastoreItem xmlns:ds="http://schemas.openxmlformats.org/officeDocument/2006/customXml" ds:itemID="{DF7722C9-287F-4062-8086-0143ED06C062}"/>
</file>

<file path=customXml/itemProps3.xml><?xml version="1.0" encoding="utf-8"?>
<ds:datastoreItem xmlns:ds="http://schemas.openxmlformats.org/officeDocument/2006/customXml" ds:itemID="{0E5CC1A7-D05D-4BE4-BE37-E49EE72F0E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Jarno Swijghuizen</dc:creator>
  <cp:keywords/>
  <dc:description/>
  <cp:lastModifiedBy/>
  <cp:revision/>
  <dcterms:created xsi:type="dcterms:W3CDTF">2026-09-09T07:46:08Z</dcterms:created>
  <dcterms:modified xsi:type="dcterms:W3CDTF">2026-09-11T08:37:06Z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0x010100A8987A30EA9DF140A27C74F26661889B</vt:lpwstr>
  </property>
  <property fmtid="{D5CDD505-2E9C-101B-9397-08002B2CF9AE}" pid="3" name="MediaServiceImageTags">
    <vt:lpwstr/>
  </property>
</Properties>
</file>